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шки\16-11-2023_13-15-51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00" i="1"/>
  <c r="G196" i="1" s="1"/>
</calcChain>
</file>

<file path=xl/sharedStrings.xml><?xml version="1.0" encoding="utf-8"?>
<sst xmlns="http://schemas.openxmlformats.org/spreadsheetml/2006/main" count="241" uniqueCount="76">
  <si>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</si>
  <si>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</si>
  <si>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</si>
  <si>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</si>
  <si>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</si>
  <si>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</si>
  <si>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</si>
  <si>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</si>
  <si>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</si>
  <si>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</si>
  <si>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</si>
  <si>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</si>
  <si>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</si>
  <si>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</si>
  <si>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</si>
  <si>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</si>
  <si>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</si>
  <si>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</si>
  <si>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</si>
  <si>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</si>
  <si>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</si>
  <si>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</si>
  <si>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</si>
  <si>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</si>
  <si>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</si>
  <si>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</si>
  <si>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</si>
  <si>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</si>
  <si>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</si>
  <si>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</si>
  <si>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</si>
  <si>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</si>
  <si>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</si>
  <si>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</si>
  <si>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</si>
  <si>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</si>
  <si>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</si>
  <si>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</si>
  <si>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</si>
  <si>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Пречистенская СШ Духовщинского района</t>
  </si>
  <si>
    <t>Помидоры  свежие в нарезке</t>
  </si>
  <si>
    <t xml:space="preserve">Суп с макаронными изделиями </t>
  </si>
  <si>
    <t>Каша пшенная молочная с маслом сливочным</t>
  </si>
  <si>
    <t>Какао с молоком</t>
  </si>
  <si>
    <t>Хлеб ржаной</t>
  </si>
  <si>
    <t>Йогурт</t>
  </si>
  <si>
    <t>Борщ со сметаной</t>
  </si>
  <si>
    <t xml:space="preserve">Сосиска отварная  </t>
  </si>
  <si>
    <t>Рис отварной</t>
  </si>
  <si>
    <t>Чай с сахаром</t>
  </si>
  <si>
    <t>Чоко пай</t>
  </si>
  <si>
    <t xml:space="preserve">Суп картофельный с рисовой крупой </t>
  </si>
  <si>
    <t>Рыба припущенная</t>
  </si>
  <si>
    <t>Гречка отварная рассыпчатая</t>
  </si>
  <si>
    <t>Кофейный напиток со сгущенкой</t>
  </si>
  <si>
    <t>Сок фруктовый</t>
  </si>
  <si>
    <t>Салат из белокочанной капусты</t>
  </si>
  <si>
    <t>Суп картофельно гороховый</t>
  </si>
  <si>
    <t xml:space="preserve">Плов из птицы </t>
  </si>
  <si>
    <t>Мини рулет</t>
  </si>
  <si>
    <t xml:space="preserve">Щи из свежей капусты </t>
  </si>
  <si>
    <t>Котлета домашняя</t>
  </si>
  <si>
    <t>Макаронные изделия отварные</t>
  </si>
  <si>
    <t>Батончик</t>
  </si>
  <si>
    <t>Огурцы свежие в нарезке</t>
  </si>
  <si>
    <t>Суп с макаронными изделиями</t>
  </si>
  <si>
    <t xml:space="preserve">Борщ со сметаной </t>
  </si>
  <si>
    <t>Гуляш</t>
  </si>
  <si>
    <t>Помидор свежий в нарезке</t>
  </si>
  <si>
    <t>Оладьи со сгущенным молоком</t>
  </si>
  <si>
    <t>Банан</t>
  </si>
  <si>
    <t>Щи из свежей капусты</t>
  </si>
  <si>
    <t>Тефтели мясные</t>
  </si>
  <si>
    <t>Компот из сухофруктов</t>
  </si>
  <si>
    <t>Комаровский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</si>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</sst>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0" sqref="N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8" t="s">
        <v>75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43">
        <v>80</v>
      </c>
      <c r="G14" s="43">
        <v>1.08</v>
      </c>
      <c r="H14" s="43">
        <v>3.04</v>
      </c>
      <c r="I14" s="43">
        <v>1.04</v>
      </c>
      <c r="J14" s="43">
        <v>26.8</v>
      </c>
      <c r="K14" s="44">
        <v>22</v>
      </c>
      <c r="L14" s="43">
        <v>12.45</v>
      </c>
    </row>
    <row r="15" spans="1:12" ht="15" x14ac:dyDescent="0.25">
      <c r="A15" s="23"/>
      <c r="B15" s="15"/>
      <c r="C15" s="11"/>
      <c r="D15" s="7" t="s">
        <v>27</v>
      </c>
      <c r="E15" s="52" t="s">
        <v>41</v>
      </c>
      <c r="F15" s="43">
        <v>200</v>
      </c>
      <c r="G15" s="43">
        <v>4.68</v>
      </c>
      <c r="H15" s="43">
        <v>3.72</v>
      </c>
      <c r="I15" s="43">
        <v>33.42</v>
      </c>
      <c r="J15" s="43">
        <v>186.22</v>
      </c>
      <c r="K15" s="44">
        <v>108</v>
      </c>
      <c r="L15" s="43">
        <v>18.399999999999999</v>
      </c>
    </row>
    <row r="16" spans="1:12" ht="15" x14ac:dyDescent="0.25">
      <c r="A16" s="23"/>
      <c r="B16" s="15"/>
      <c r="C16" s="11"/>
      <c r="D16" s="7" t="s">
        <v>28</v>
      </c>
      <c r="E16" s="52" t="s">
        <v>42</v>
      </c>
      <c r="F16" s="43">
        <v>180</v>
      </c>
      <c r="G16" s="43">
        <v>5.63</v>
      </c>
      <c r="H16" s="43">
        <v>8.8000000000000007</v>
      </c>
      <c r="I16" s="43">
        <v>72.400000000000006</v>
      </c>
      <c r="J16" s="43">
        <v>314.27999999999997</v>
      </c>
      <c r="K16" s="44"/>
      <c r="L16" s="43">
        <v>11.43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43</v>
      </c>
      <c r="F18" s="43">
        <v>180</v>
      </c>
      <c r="G18" s="43">
        <v>5.09</v>
      </c>
      <c r="H18" s="43">
        <v>5.08</v>
      </c>
      <c r="I18" s="43">
        <v>36.4</v>
      </c>
      <c r="J18" s="43">
        <v>194.64</v>
      </c>
      <c r="K18" s="44">
        <v>46</v>
      </c>
      <c r="L18" s="43">
        <v>9.3000000000000007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3.36</v>
      </c>
      <c r="H20" s="43">
        <v>0.66</v>
      </c>
      <c r="I20" s="43">
        <v>29.64</v>
      </c>
      <c r="J20" s="43">
        <v>137.94</v>
      </c>
      <c r="K20" s="44">
        <v>1</v>
      </c>
      <c r="L20" s="43">
        <v>3.5</v>
      </c>
    </row>
    <row r="21" spans="1:12" ht="15" x14ac:dyDescent="0.25">
      <c r="A21" s="23"/>
      <c r="B21" s="15"/>
      <c r="C21" s="11"/>
      <c r="D21" s="6"/>
      <c r="E21" s="42" t="s">
        <v>45</v>
      </c>
      <c r="F21" s="43">
        <v>30</v>
      </c>
      <c r="G21" s="43">
        <v>12</v>
      </c>
      <c r="H21" s="43">
        <v>6</v>
      </c>
      <c r="I21" s="43">
        <v>0</v>
      </c>
      <c r="J21" s="43">
        <v>101</v>
      </c>
      <c r="K21" s="44"/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31.84</v>
      </c>
      <c r="H23" s="19">
        <f t="shared" si="2"/>
        <v>27.3</v>
      </c>
      <c r="I23" s="19">
        <f t="shared" si="2"/>
        <v>172.90000000000003</v>
      </c>
      <c r="J23" s="19">
        <f t="shared" si="2"/>
        <v>960.87999999999988</v>
      </c>
      <c r="K23" s="25"/>
      <c r="L23" s="19">
        <f t="shared" ref="L23" si="3">SUM(L14:L22)</f>
        <v>70.08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700</v>
      </c>
      <c r="G24" s="32">
        <f t="shared" ref="G24:J24" si="4">G13+G23</f>
        <v>31.84</v>
      </c>
      <c r="H24" s="32">
        <f t="shared" si="4"/>
        <v>27.3</v>
      </c>
      <c r="I24" s="32">
        <f t="shared" si="4"/>
        <v>172.90000000000003</v>
      </c>
      <c r="J24" s="32">
        <f t="shared" si="4"/>
        <v>960.87999999999988</v>
      </c>
      <c r="K24" s="32"/>
      <c r="L24" s="32">
        <f t="shared" ref="L24" si="5">L13+L23</f>
        <v>70.08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46</v>
      </c>
      <c r="F34" s="43">
        <v>200</v>
      </c>
      <c r="G34" s="43">
        <v>1.47</v>
      </c>
      <c r="H34" s="43">
        <v>4</v>
      </c>
      <c r="I34" s="43">
        <v>9.44</v>
      </c>
      <c r="J34" s="43">
        <v>99</v>
      </c>
      <c r="K34" s="44">
        <v>23</v>
      </c>
      <c r="L34" s="43">
        <v>16.46</v>
      </c>
    </row>
    <row r="35" spans="1:12" ht="15" x14ac:dyDescent="0.25">
      <c r="A35" s="14"/>
      <c r="B35" s="15"/>
      <c r="C35" s="11"/>
      <c r="D35" s="7" t="s">
        <v>28</v>
      </c>
      <c r="E35" s="52" t="s">
        <v>47</v>
      </c>
      <c r="F35" s="43">
        <v>90</v>
      </c>
      <c r="G35" s="43">
        <v>10.4</v>
      </c>
      <c r="H35" s="43">
        <v>20</v>
      </c>
      <c r="I35" s="43">
        <v>21.2</v>
      </c>
      <c r="J35" s="43">
        <v>224</v>
      </c>
      <c r="K35" s="44">
        <v>24</v>
      </c>
      <c r="L35" s="43">
        <v>17.75</v>
      </c>
    </row>
    <row r="36" spans="1:12" ht="15" x14ac:dyDescent="0.25">
      <c r="A36" s="14"/>
      <c r="B36" s="15"/>
      <c r="C36" s="11"/>
      <c r="D36" s="7" t="s">
        <v>29</v>
      </c>
      <c r="E36" s="52" t="s">
        <v>48</v>
      </c>
      <c r="F36" s="43">
        <v>180</v>
      </c>
      <c r="G36" s="43">
        <v>4.32</v>
      </c>
      <c r="H36" s="43">
        <v>6.03</v>
      </c>
      <c r="I36" s="43">
        <v>47.16</v>
      </c>
      <c r="J36" s="43">
        <v>257.2</v>
      </c>
      <c r="K36" s="44">
        <v>9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52" t="s">
        <v>49</v>
      </c>
      <c r="F37" s="43">
        <v>170</v>
      </c>
      <c r="G37" s="43">
        <v>0.2</v>
      </c>
      <c r="H37" s="43">
        <v>0</v>
      </c>
      <c r="I37" s="43">
        <v>14</v>
      </c>
      <c r="J37" s="43">
        <v>28</v>
      </c>
      <c r="K37" s="44">
        <v>44</v>
      </c>
      <c r="L37" s="43">
        <v>7.35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43">
        <v>30</v>
      </c>
      <c r="G39" s="43">
        <v>3.36</v>
      </c>
      <c r="H39" s="43">
        <v>0.66</v>
      </c>
      <c r="I39" s="43">
        <v>29.64</v>
      </c>
      <c r="J39" s="43">
        <v>137.94</v>
      </c>
      <c r="K39" s="44">
        <v>1</v>
      </c>
      <c r="L39" s="43">
        <v>3.5</v>
      </c>
    </row>
    <row r="40" spans="1:12" ht="15" x14ac:dyDescent="0.25">
      <c r="A40" s="14"/>
      <c r="B40" s="15"/>
      <c r="C40" s="11"/>
      <c r="D40" s="6"/>
      <c r="E40" s="53" t="s">
        <v>50</v>
      </c>
      <c r="F40" s="43">
        <v>30</v>
      </c>
      <c r="G40" s="43">
        <v>19</v>
      </c>
      <c r="H40" s="43">
        <v>4</v>
      </c>
      <c r="I40" s="43">
        <v>67</v>
      </c>
      <c r="J40" s="43">
        <v>340</v>
      </c>
      <c r="K40" s="44"/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38.75</v>
      </c>
      <c r="H42" s="19">
        <f t="shared" ref="H42" si="11">SUM(H33:H41)</f>
        <v>34.69</v>
      </c>
      <c r="I42" s="19">
        <f t="shared" ref="I42" si="12">SUM(I33:I41)</f>
        <v>188.44</v>
      </c>
      <c r="J42" s="19">
        <f t="shared" ref="J42:L42" si="13">SUM(J33:J41)</f>
        <v>1086.1400000000001</v>
      </c>
      <c r="K42" s="25"/>
      <c r="L42" s="19">
        <f t="shared" si="13"/>
        <v>70.06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700</v>
      </c>
      <c r="G43" s="32">
        <f t="shared" ref="G43" si="14">G32+G42</f>
        <v>38.75</v>
      </c>
      <c r="H43" s="32">
        <f t="shared" ref="H43" si="15">H32+H42</f>
        <v>34.69</v>
      </c>
      <c r="I43" s="32">
        <f t="shared" ref="I43" si="16">I32+I42</f>
        <v>188.44</v>
      </c>
      <c r="J43" s="32">
        <f t="shared" ref="J43:L43" si="17">J32+J42</f>
        <v>1086.1400000000001</v>
      </c>
      <c r="K43" s="32"/>
      <c r="L43" s="32">
        <f t="shared" si="17"/>
        <v>70.06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2" t="s">
        <v>51</v>
      </c>
      <c r="F53" s="43">
        <v>200</v>
      </c>
      <c r="G53" s="43">
        <v>1.71</v>
      </c>
      <c r="H53" s="43">
        <v>3.85</v>
      </c>
      <c r="I53" s="43">
        <v>8.6199999999999992</v>
      </c>
      <c r="J53" s="43">
        <v>58.98</v>
      </c>
      <c r="K53" s="44">
        <v>26</v>
      </c>
      <c r="L53" s="43">
        <v>15.45</v>
      </c>
    </row>
    <row r="54" spans="1:12" ht="15" x14ac:dyDescent="0.25">
      <c r="A54" s="23"/>
      <c r="B54" s="15"/>
      <c r="C54" s="11"/>
      <c r="D54" s="7" t="s">
        <v>28</v>
      </c>
      <c r="E54" s="52" t="s">
        <v>52</v>
      </c>
      <c r="F54" s="43">
        <v>90</v>
      </c>
      <c r="G54" s="43">
        <v>16.02</v>
      </c>
      <c r="H54" s="43">
        <v>9.5399999999999991</v>
      </c>
      <c r="I54" s="43">
        <v>0</v>
      </c>
      <c r="J54" s="43">
        <v>149.4</v>
      </c>
      <c r="K54" s="44">
        <v>34</v>
      </c>
      <c r="L54" s="43">
        <v>14.5</v>
      </c>
    </row>
    <row r="55" spans="1:12" ht="15" x14ac:dyDescent="0.25">
      <c r="A55" s="23"/>
      <c r="B55" s="15"/>
      <c r="C55" s="11"/>
      <c r="D55" s="7" t="s">
        <v>29</v>
      </c>
      <c r="E55" s="52" t="s">
        <v>53</v>
      </c>
      <c r="F55" s="43">
        <v>180</v>
      </c>
      <c r="G55" s="43">
        <v>8.8800000000000008</v>
      </c>
      <c r="H55" s="43">
        <v>4.09</v>
      </c>
      <c r="I55" s="43">
        <v>39.74</v>
      </c>
      <c r="J55" s="43">
        <v>231.28</v>
      </c>
      <c r="K55" s="44">
        <v>9</v>
      </c>
      <c r="L55" s="43">
        <v>13.18</v>
      </c>
    </row>
    <row r="56" spans="1:12" ht="15" x14ac:dyDescent="0.25">
      <c r="A56" s="23"/>
      <c r="B56" s="15"/>
      <c r="C56" s="11"/>
      <c r="D56" s="7" t="s">
        <v>30</v>
      </c>
      <c r="E56" s="52" t="s">
        <v>54</v>
      </c>
      <c r="F56" s="43">
        <v>150</v>
      </c>
      <c r="G56" s="43">
        <v>2.2400000000000002</v>
      </c>
      <c r="H56" s="43">
        <v>2.1</v>
      </c>
      <c r="I56" s="43">
        <v>25.03</v>
      </c>
      <c r="J56" s="43">
        <v>118.8</v>
      </c>
      <c r="K56" s="44">
        <v>380</v>
      </c>
      <c r="L56" s="43">
        <v>8.4499999999999993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43">
        <v>30</v>
      </c>
      <c r="G58" s="43">
        <v>3.36</v>
      </c>
      <c r="H58" s="43">
        <v>0.66</v>
      </c>
      <c r="I58" s="43">
        <v>29.64</v>
      </c>
      <c r="J58" s="43">
        <v>137.94</v>
      </c>
      <c r="K58" s="44">
        <v>1</v>
      </c>
      <c r="L58" s="43">
        <v>3.5</v>
      </c>
    </row>
    <row r="59" spans="1:12" ht="15" x14ac:dyDescent="0.25">
      <c r="A59" s="23"/>
      <c r="B59" s="15"/>
      <c r="C59" s="11"/>
      <c r="D59" s="6"/>
      <c r="E59" s="53" t="s">
        <v>55</v>
      </c>
      <c r="F59" s="43">
        <v>50</v>
      </c>
      <c r="G59" s="43">
        <v>1</v>
      </c>
      <c r="H59" s="43">
        <v>0</v>
      </c>
      <c r="I59" s="43">
        <v>19</v>
      </c>
      <c r="J59" s="43">
        <v>88</v>
      </c>
      <c r="K59" s="44"/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33.21</v>
      </c>
      <c r="H61" s="19">
        <f t="shared" ref="H61" si="23">SUM(H52:H60)</f>
        <v>20.239999999999998</v>
      </c>
      <c r="I61" s="19">
        <f t="shared" ref="I61" si="24">SUM(I52:I60)</f>
        <v>122.03</v>
      </c>
      <c r="J61" s="19">
        <f t="shared" ref="J61:L61" si="25">SUM(J52:J60)</f>
        <v>784.39999999999986</v>
      </c>
      <c r="K61" s="25"/>
      <c r="L61" s="19">
        <f t="shared" si="25"/>
        <v>70.08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700</v>
      </c>
      <c r="G62" s="32">
        <f t="shared" ref="G62" si="26">G51+G61</f>
        <v>33.21</v>
      </c>
      <c r="H62" s="32">
        <f t="shared" ref="H62" si="27">H51+H61</f>
        <v>20.239999999999998</v>
      </c>
      <c r="I62" s="32">
        <f t="shared" ref="I62" si="28">I51+I61</f>
        <v>122.03</v>
      </c>
      <c r="J62" s="32">
        <f t="shared" ref="J62:L62" si="29">J51+J61</f>
        <v>784.39999999999986</v>
      </c>
      <c r="K62" s="32"/>
      <c r="L62" s="32">
        <f t="shared" si="29"/>
        <v>70.08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56</v>
      </c>
      <c r="F71" s="43">
        <v>80</v>
      </c>
      <c r="G71" s="43">
        <v>1.75</v>
      </c>
      <c r="H71" s="43">
        <v>0.32</v>
      </c>
      <c r="I71" s="43">
        <v>6.07</v>
      </c>
      <c r="J71" s="43">
        <v>34.130000000000003</v>
      </c>
      <c r="K71" s="44">
        <v>23</v>
      </c>
      <c r="L71" s="43">
        <v>7.38</v>
      </c>
    </row>
    <row r="72" spans="1:12" ht="15" x14ac:dyDescent="0.25">
      <c r="A72" s="23"/>
      <c r="B72" s="15"/>
      <c r="C72" s="11"/>
      <c r="D72" s="7" t="s">
        <v>27</v>
      </c>
      <c r="E72" s="52" t="s">
        <v>57</v>
      </c>
      <c r="F72" s="43">
        <v>200</v>
      </c>
      <c r="G72" s="43">
        <v>4.3899999999999997</v>
      </c>
      <c r="H72" s="43">
        <v>4.3</v>
      </c>
      <c r="I72" s="43">
        <v>13.06</v>
      </c>
      <c r="J72" s="43">
        <v>107.8</v>
      </c>
      <c r="K72" s="44">
        <v>102</v>
      </c>
      <c r="L72" s="43">
        <v>15.48</v>
      </c>
    </row>
    <row r="73" spans="1:12" ht="15" x14ac:dyDescent="0.25">
      <c r="A73" s="23"/>
      <c r="B73" s="15"/>
      <c r="C73" s="11"/>
      <c r="D73" s="7" t="s">
        <v>28</v>
      </c>
      <c r="E73" s="52" t="s">
        <v>58</v>
      </c>
      <c r="F73" s="43">
        <v>190</v>
      </c>
      <c r="G73" s="43">
        <v>21.94</v>
      </c>
      <c r="H73" s="43">
        <v>48.98</v>
      </c>
      <c r="I73" s="43">
        <v>16.440000000000001</v>
      </c>
      <c r="J73" s="43">
        <v>559.79999999999995</v>
      </c>
      <c r="K73" s="44">
        <v>35</v>
      </c>
      <c r="L73" s="43">
        <v>18.75</v>
      </c>
    </row>
    <row r="74" spans="1:12" ht="15" x14ac:dyDescent="0.25">
      <c r="A74" s="23"/>
      <c r="B74" s="15"/>
      <c r="C74" s="11"/>
      <c r="D74" s="7" t="s">
        <v>29</v>
      </c>
      <c r="E74" s="5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2" t="s">
        <v>55</v>
      </c>
      <c r="F75" s="43">
        <v>170</v>
      </c>
      <c r="G75" s="43">
        <v>0.9</v>
      </c>
      <c r="H75" s="43">
        <v>0.18</v>
      </c>
      <c r="I75" s="43">
        <v>18.18</v>
      </c>
      <c r="J75" s="43">
        <v>82.8</v>
      </c>
      <c r="K75" s="44">
        <v>51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44</v>
      </c>
      <c r="F77" s="43">
        <v>30</v>
      </c>
      <c r="G77" s="43">
        <v>3.36</v>
      </c>
      <c r="H77" s="43">
        <v>0.66</v>
      </c>
      <c r="I77" s="43">
        <v>29.64</v>
      </c>
      <c r="J77" s="43">
        <v>137.94</v>
      </c>
      <c r="K77" s="44">
        <v>1</v>
      </c>
      <c r="L77" s="43">
        <v>3.5</v>
      </c>
    </row>
    <row r="78" spans="1:12" ht="15" x14ac:dyDescent="0.25">
      <c r="A78" s="23"/>
      <c r="B78" s="15"/>
      <c r="C78" s="11"/>
      <c r="D78" s="6"/>
      <c r="E78" s="53" t="s">
        <v>59</v>
      </c>
      <c r="F78" s="43">
        <v>30</v>
      </c>
      <c r="G78" s="43">
        <v>5</v>
      </c>
      <c r="H78" s="43">
        <v>15</v>
      </c>
      <c r="I78" s="43">
        <v>59</v>
      </c>
      <c r="J78" s="43">
        <v>390</v>
      </c>
      <c r="K78" s="44"/>
      <c r="L78" s="43">
        <v>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37.340000000000003</v>
      </c>
      <c r="H80" s="19">
        <f t="shared" ref="H80" si="35">SUM(H71:H79)</f>
        <v>69.44</v>
      </c>
      <c r="I80" s="19">
        <f t="shared" ref="I80" si="36">SUM(I71:I79)</f>
        <v>142.39000000000001</v>
      </c>
      <c r="J80" s="19">
        <f t="shared" ref="J80:L80" si="37">SUM(J71:J79)</f>
        <v>1312.47</v>
      </c>
      <c r="K80" s="25"/>
      <c r="L80" s="19">
        <f t="shared" si="37"/>
        <v>70.11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700</v>
      </c>
      <c r="G81" s="32">
        <f t="shared" ref="G81" si="38">G70+G80</f>
        <v>37.340000000000003</v>
      </c>
      <c r="H81" s="32">
        <f t="shared" ref="H81" si="39">H70+H80</f>
        <v>69.44</v>
      </c>
      <c r="I81" s="32">
        <f t="shared" ref="I81" si="40">I70+I80</f>
        <v>142.39000000000001</v>
      </c>
      <c r="J81" s="32">
        <f t="shared" ref="J81:L81" si="41">J70+J80</f>
        <v>1312.47</v>
      </c>
      <c r="K81" s="32"/>
      <c r="L81" s="32">
        <f t="shared" si="41"/>
        <v>70.11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 t="s">
        <v>60</v>
      </c>
      <c r="F91" s="43">
        <v>220</v>
      </c>
      <c r="G91" s="43">
        <v>8.4</v>
      </c>
      <c r="H91" s="43">
        <v>9.3000000000000007</v>
      </c>
      <c r="I91" s="43">
        <v>11.8</v>
      </c>
      <c r="J91" s="43">
        <v>181</v>
      </c>
      <c r="K91" s="44">
        <v>7</v>
      </c>
      <c r="L91" s="43">
        <v>15.47</v>
      </c>
    </row>
    <row r="92" spans="1:12" ht="15" x14ac:dyDescent="0.25">
      <c r="A92" s="23"/>
      <c r="B92" s="15"/>
      <c r="C92" s="11"/>
      <c r="D92" s="7" t="s">
        <v>28</v>
      </c>
      <c r="E92" s="52" t="s">
        <v>61</v>
      </c>
      <c r="F92" s="43">
        <v>90</v>
      </c>
      <c r="G92" s="43">
        <v>13.32</v>
      </c>
      <c r="H92" s="43">
        <v>17.04</v>
      </c>
      <c r="I92" s="43">
        <v>19.98</v>
      </c>
      <c r="J92" s="43">
        <v>289.8</v>
      </c>
      <c r="K92" s="44">
        <v>608</v>
      </c>
      <c r="L92" s="43">
        <v>18.7</v>
      </c>
    </row>
    <row r="93" spans="1:12" ht="15" x14ac:dyDescent="0.25">
      <c r="A93" s="23"/>
      <c r="B93" s="15"/>
      <c r="C93" s="11"/>
      <c r="D93" s="7" t="s">
        <v>29</v>
      </c>
      <c r="E93" s="52" t="s">
        <v>62</v>
      </c>
      <c r="F93" s="43">
        <v>150</v>
      </c>
      <c r="G93" s="43">
        <v>10.17</v>
      </c>
      <c r="H93" s="43">
        <v>7.49</v>
      </c>
      <c r="I93" s="43">
        <v>28.43</v>
      </c>
      <c r="J93" s="43">
        <v>201.4</v>
      </c>
      <c r="K93" s="44">
        <v>37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52" t="s">
        <v>49</v>
      </c>
      <c r="F94" s="43">
        <v>180</v>
      </c>
      <c r="G94" s="43">
        <v>0.2</v>
      </c>
      <c r="H94" s="43">
        <v>0</v>
      </c>
      <c r="I94" s="43">
        <v>14</v>
      </c>
      <c r="J94" s="43">
        <v>28</v>
      </c>
      <c r="K94" s="44">
        <v>44</v>
      </c>
      <c r="L94" s="43">
        <v>7.35</v>
      </c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43">
        <v>30</v>
      </c>
      <c r="G96" s="43">
        <v>3.36</v>
      </c>
      <c r="H96" s="43">
        <v>0.66</v>
      </c>
      <c r="I96" s="43">
        <v>29.64</v>
      </c>
      <c r="J96" s="43">
        <v>137.94</v>
      </c>
      <c r="K96" s="44">
        <v>1</v>
      </c>
      <c r="L96" s="43">
        <v>3.5</v>
      </c>
    </row>
    <row r="97" spans="1:12" ht="15" x14ac:dyDescent="0.25">
      <c r="A97" s="23"/>
      <c r="B97" s="15"/>
      <c r="C97" s="11"/>
      <c r="D97" s="6"/>
      <c r="E97" s="53" t="s">
        <v>63</v>
      </c>
      <c r="F97" s="43">
        <v>30</v>
      </c>
      <c r="G97" s="43">
        <v>10</v>
      </c>
      <c r="H97" s="43">
        <v>32</v>
      </c>
      <c r="I97" s="43">
        <v>40</v>
      </c>
      <c r="J97" s="43">
        <v>450</v>
      </c>
      <c r="K97" s="44"/>
      <c r="L97" s="43">
        <v>15</v>
      </c>
    </row>
    <row r="98" spans="1:12" ht="15.75" thickBot="1" x14ac:dyDescent="0.3">
      <c r="A98" s="23"/>
      <c r="B98" s="15"/>
      <c r="C98" s="11"/>
      <c r="D98" s="6"/>
      <c r="E98" s="54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45.45</v>
      </c>
      <c r="H99" s="19">
        <f t="shared" ref="H99" si="47">SUM(H90:H98)</f>
        <v>66.489999999999995</v>
      </c>
      <c r="I99" s="19">
        <f t="shared" ref="I99" si="48">SUM(I90:I98)</f>
        <v>143.85000000000002</v>
      </c>
      <c r="J99" s="19">
        <f t="shared" ref="J99:L99" si="49">SUM(J90:J98)</f>
        <v>1288.1400000000001</v>
      </c>
      <c r="K99" s="25"/>
      <c r="L99" s="19">
        <f t="shared" si="49"/>
        <v>70.02000000000001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700</v>
      </c>
      <c r="G100" s="32">
        <f t="shared" ref="G100" si="50">G89+G99</f>
        <v>45.45</v>
      </c>
      <c r="H100" s="32">
        <f t="shared" ref="H100" si="51">H89+H99</f>
        <v>66.489999999999995</v>
      </c>
      <c r="I100" s="32">
        <f t="shared" ref="I100" si="52">I89+I99</f>
        <v>143.85000000000002</v>
      </c>
      <c r="J100" s="32">
        <f t="shared" ref="J100:L100" si="53">J89+J99</f>
        <v>1288.1400000000001</v>
      </c>
      <c r="K100" s="32"/>
      <c r="L100" s="32">
        <f t="shared" si="53"/>
        <v>70.02000000000001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64</v>
      </c>
      <c r="F109" s="43">
        <v>100</v>
      </c>
      <c r="G109" s="43">
        <v>0.8</v>
      </c>
      <c r="H109" s="43">
        <v>0</v>
      </c>
      <c r="I109" s="43">
        <v>0</v>
      </c>
      <c r="J109" s="43">
        <v>3.4</v>
      </c>
      <c r="K109" s="44">
        <v>22</v>
      </c>
      <c r="L109" s="43">
        <v>12.48</v>
      </c>
    </row>
    <row r="110" spans="1:12" ht="15" x14ac:dyDescent="0.25">
      <c r="A110" s="23"/>
      <c r="B110" s="15"/>
      <c r="C110" s="11"/>
      <c r="D110" s="7" t="s">
        <v>27</v>
      </c>
      <c r="E110" s="52" t="s">
        <v>65</v>
      </c>
      <c r="F110" s="43">
        <v>200</v>
      </c>
      <c r="G110" s="43">
        <v>1.82</v>
      </c>
      <c r="H110" s="43">
        <v>4.024</v>
      </c>
      <c r="I110" s="43">
        <v>13.6</v>
      </c>
      <c r="J110" s="43">
        <v>97.8</v>
      </c>
      <c r="K110" s="44">
        <v>108</v>
      </c>
      <c r="L110" s="43">
        <v>18.399999999999999</v>
      </c>
    </row>
    <row r="111" spans="1:12" ht="15" x14ac:dyDescent="0.25">
      <c r="A111" s="23"/>
      <c r="B111" s="15"/>
      <c r="C111" s="11"/>
      <c r="D111" s="7" t="s">
        <v>28</v>
      </c>
      <c r="E111" s="52" t="s">
        <v>53</v>
      </c>
      <c r="F111" s="43">
        <v>180</v>
      </c>
      <c r="G111" s="43">
        <v>8.8800000000000008</v>
      </c>
      <c r="H111" s="43">
        <v>4.09</v>
      </c>
      <c r="I111" s="43">
        <v>39.74</v>
      </c>
      <c r="J111" s="43">
        <v>231.28</v>
      </c>
      <c r="K111" s="44">
        <v>9</v>
      </c>
      <c r="L111" s="43">
        <v>13.28</v>
      </c>
    </row>
    <row r="112" spans="1:12" ht="15" x14ac:dyDescent="0.25">
      <c r="A112" s="23"/>
      <c r="B112" s="15"/>
      <c r="C112" s="11"/>
      <c r="D112" s="7" t="s">
        <v>29</v>
      </c>
      <c r="E112" s="5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54</v>
      </c>
      <c r="F113" s="43">
        <v>160</v>
      </c>
      <c r="G113" s="43">
        <v>2.2400000000000002</v>
      </c>
      <c r="H113" s="43">
        <v>2.1</v>
      </c>
      <c r="I113" s="43">
        <v>25.03</v>
      </c>
      <c r="J113" s="43">
        <v>118.8</v>
      </c>
      <c r="K113" s="44">
        <v>380</v>
      </c>
      <c r="L113" s="43">
        <v>8.4499999999999993</v>
      </c>
    </row>
    <row r="114" spans="1:12" ht="15" x14ac:dyDescent="0.25">
      <c r="A114" s="23"/>
      <c r="B114" s="15"/>
      <c r="C114" s="11"/>
      <c r="D114" s="7" t="s">
        <v>31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43">
        <v>30</v>
      </c>
      <c r="G115" s="43">
        <v>3.36</v>
      </c>
      <c r="H115" s="43">
        <v>0.66</v>
      </c>
      <c r="I115" s="43">
        <v>29.64</v>
      </c>
      <c r="J115" s="43">
        <v>137.94</v>
      </c>
      <c r="K115" s="44">
        <v>1</v>
      </c>
      <c r="L115" s="43">
        <v>3.5</v>
      </c>
    </row>
    <row r="116" spans="1:12" ht="15" x14ac:dyDescent="0.25">
      <c r="A116" s="23"/>
      <c r="B116" s="15"/>
      <c r="C116" s="11"/>
      <c r="D116" s="6"/>
      <c r="E116" s="53" t="s">
        <v>63</v>
      </c>
      <c r="F116" s="43">
        <v>30</v>
      </c>
      <c r="G116" s="43">
        <v>10</v>
      </c>
      <c r="H116" s="43">
        <v>32</v>
      </c>
      <c r="I116" s="43">
        <v>40</v>
      </c>
      <c r="J116" s="43">
        <v>450</v>
      </c>
      <c r="K116" s="44"/>
      <c r="L116" s="43">
        <v>14</v>
      </c>
    </row>
    <row r="117" spans="1:12" ht="15.75" thickBot="1" x14ac:dyDescent="0.3">
      <c r="A117" s="23"/>
      <c r="B117" s="15"/>
      <c r="C117" s="11"/>
      <c r="D117" s="6"/>
      <c r="E117" s="54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27.1</v>
      </c>
      <c r="H118" s="19">
        <f t="shared" si="56"/>
        <v>42.874000000000002</v>
      </c>
      <c r="I118" s="19">
        <f t="shared" si="56"/>
        <v>148.01</v>
      </c>
      <c r="J118" s="19">
        <f t="shared" si="56"/>
        <v>1039.22</v>
      </c>
      <c r="K118" s="25"/>
      <c r="L118" s="19">
        <f t="shared" ref="L118" si="57">SUM(L109:L117)</f>
        <v>70.11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700</v>
      </c>
      <c r="G119" s="32">
        <f t="shared" ref="G119" si="58">G108+G118</f>
        <v>27.1</v>
      </c>
      <c r="H119" s="32">
        <f t="shared" ref="H119" si="59">H108+H118</f>
        <v>42.874000000000002</v>
      </c>
      <c r="I119" s="32">
        <f t="shared" ref="I119" si="60">I108+I118</f>
        <v>148.01</v>
      </c>
      <c r="J119" s="32">
        <f t="shared" ref="J119:L119" si="61">J108+J118</f>
        <v>1039.22</v>
      </c>
      <c r="K119" s="32"/>
      <c r="L119" s="32">
        <f t="shared" si="61"/>
        <v>70.11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66</v>
      </c>
      <c r="F129" s="43">
        <v>200</v>
      </c>
      <c r="G129" s="43">
        <v>1.47</v>
      </c>
      <c r="H129" s="43">
        <v>4</v>
      </c>
      <c r="I129" s="43">
        <v>9.44</v>
      </c>
      <c r="J129" s="43">
        <v>99</v>
      </c>
      <c r="K129" s="44">
        <v>23</v>
      </c>
      <c r="L129" s="43">
        <v>15.46</v>
      </c>
    </row>
    <row r="130" spans="1:12" ht="15" x14ac:dyDescent="0.25">
      <c r="A130" s="14"/>
      <c r="B130" s="15"/>
      <c r="C130" s="11"/>
      <c r="D130" s="7" t="s">
        <v>28</v>
      </c>
      <c r="E130" s="52" t="s">
        <v>67</v>
      </c>
      <c r="F130" s="43">
        <v>100</v>
      </c>
      <c r="G130" s="43">
        <v>12.55</v>
      </c>
      <c r="H130" s="43">
        <v>12.99</v>
      </c>
      <c r="I130" s="43">
        <v>5.04</v>
      </c>
      <c r="J130" s="43">
        <v>182.25</v>
      </c>
      <c r="K130" s="44">
        <v>41</v>
      </c>
      <c r="L130" s="43">
        <v>16.850000000000001</v>
      </c>
    </row>
    <row r="131" spans="1:12" ht="15" x14ac:dyDescent="0.25">
      <c r="A131" s="14"/>
      <c r="B131" s="15"/>
      <c r="C131" s="11"/>
      <c r="D131" s="7" t="s">
        <v>29</v>
      </c>
      <c r="E131" s="52" t="s">
        <v>48</v>
      </c>
      <c r="F131" s="43">
        <v>180</v>
      </c>
      <c r="G131" s="43">
        <v>3.6</v>
      </c>
      <c r="H131" s="43">
        <v>4.76</v>
      </c>
      <c r="I131" s="43">
        <v>39.299999999999997</v>
      </c>
      <c r="J131" s="43">
        <v>214.35</v>
      </c>
      <c r="K131" s="44">
        <v>9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52" t="s">
        <v>43</v>
      </c>
      <c r="F132" s="43">
        <v>160</v>
      </c>
      <c r="G132" s="43">
        <v>5.09</v>
      </c>
      <c r="H132" s="43">
        <v>5.08</v>
      </c>
      <c r="I132" s="43">
        <v>36.4</v>
      </c>
      <c r="J132" s="43">
        <v>194.64</v>
      </c>
      <c r="K132" s="44">
        <v>46</v>
      </c>
      <c r="L132" s="43">
        <v>9.3000000000000007</v>
      </c>
    </row>
    <row r="133" spans="1:12" ht="15" x14ac:dyDescent="0.25">
      <c r="A133" s="14"/>
      <c r="B133" s="15"/>
      <c r="C133" s="11"/>
      <c r="D133" s="7" t="s">
        <v>31</v>
      </c>
      <c r="E133" s="52" t="s">
        <v>44</v>
      </c>
      <c r="F133" s="43">
        <v>30</v>
      </c>
      <c r="G133" s="43">
        <v>3.36</v>
      </c>
      <c r="H133" s="43">
        <v>0.66</v>
      </c>
      <c r="I133" s="43">
        <v>29.64</v>
      </c>
      <c r="J133" s="43">
        <v>137.94</v>
      </c>
      <c r="K133" s="44">
        <v>1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3" t="s">
        <v>59</v>
      </c>
      <c r="F135" s="43">
        <v>30</v>
      </c>
      <c r="G135" s="43">
        <v>5</v>
      </c>
      <c r="H135" s="43">
        <v>15</v>
      </c>
      <c r="I135" s="43">
        <v>59</v>
      </c>
      <c r="J135" s="43">
        <v>390</v>
      </c>
      <c r="K135" s="44"/>
      <c r="L135" s="43">
        <v>15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31.07</v>
      </c>
      <c r="H137" s="19">
        <f t="shared" si="64"/>
        <v>42.489999999999995</v>
      </c>
      <c r="I137" s="19">
        <f t="shared" si="64"/>
        <v>178.82</v>
      </c>
      <c r="J137" s="19">
        <f t="shared" si="64"/>
        <v>1218.18</v>
      </c>
      <c r="K137" s="25"/>
      <c r="L137" s="19">
        <f t="shared" ref="L137" si="65">SUM(L128:L136)</f>
        <v>70.11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700</v>
      </c>
      <c r="G138" s="32">
        <f t="shared" ref="G138" si="66">G127+G137</f>
        <v>31.07</v>
      </c>
      <c r="H138" s="32">
        <f t="shared" ref="H138" si="67">H127+H137</f>
        <v>42.489999999999995</v>
      </c>
      <c r="I138" s="32">
        <f t="shared" ref="I138" si="68">I127+I137</f>
        <v>178.82</v>
      </c>
      <c r="J138" s="32">
        <f t="shared" ref="J138:L138" si="69">J127+J137</f>
        <v>1218.18</v>
      </c>
      <c r="K138" s="32"/>
      <c r="L138" s="32">
        <f t="shared" si="69"/>
        <v>70.11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68</v>
      </c>
      <c r="F147" s="43">
        <v>80</v>
      </c>
      <c r="G147" s="43">
        <v>1.08</v>
      </c>
      <c r="H147" s="43">
        <v>3.04</v>
      </c>
      <c r="I147" s="43">
        <v>1.04</v>
      </c>
      <c r="J147" s="43">
        <v>26.8</v>
      </c>
      <c r="K147" s="44">
        <v>22</v>
      </c>
      <c r="L147" s="43">
        <v>12.45</v>
      </c>
    </row>
    <row r="148" spans="1:12" ht="15" x14ac:dyDescent="0.25">
      <c r="A148" s="23"/>
      <c r="B148" s="15"/>
      <c r="C148" s="11"/>
      <c r="D148" s="7" t="s">
        <v>27</v>
      </c>
      <c r="E148" s="52" t="s">
        <v>57</v>
      </c>
      <c r="F148" s="43">
        <v>200</v>
      </c>
      <c r="G148" s="43">
        <v>4.3899999999999997</v>
      </c>
      <c r="H148" s="43">
        <v>4.3</v>
      </c>
      <c r="I148" s="43">
        <v>13.06</v>
      </c>
      <c r="J148" s="43">
        <v>107.8</v>
      </c>
      <c r="K148" s="44">
        <v>25</v>
      </c>
      <c r="L148" s="43">
        <v>15.48</v>
      </c>
    </row>
    <row r="149" spans="1:12" ht="15" x14ac:dyDescent="0.25">
      <c r="A149" s="23"/>
      <c r="B149" s="15"/>
      <c r="C149" s="11"/>
      <c r="D149" s="7" t="s">
        <v>28</v>
      </c>
      <c r="E149" s="52" t="s">
        <v>69</v>
      </c>
      <c r="F149" s="43">
        <v>190</v>
      </c>
      <c r="G149" s="43">
        <v>14.3</v>
      </c>
      <c r="H149" s="43">
        <v>14.64</v>
      </c>
      <c r="I149" s="43">
        <v>85.28</v>
      </c>
      <c r="J149" s="43">
        <v>527.76</v>
      </c>
      <c r="K149" s="44">
        <v>280</v>
      </c>
      <c r="L149" s="43">
        <v>15.85</v>
      </c>
    </row>
    <row r="150" spans="1:12" ht="15" x14ac:dyDescent="0.25">
      <c r="A150" s="23"/>
      <c r="B150" s="15"/>
      <c r="C150" s="11"/>
      <c r="D150" s="7" t="s">
        <v>29</v>
      </c>
      <c r="E150" s="5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49</v>
      </c>
      <c r="F151" s="43">
        <v>150</v>
      </c>
      <c r="G151" s="43">
        <v>0.2</v>
      </c>
      <c r="H151" s="43">
        <v>0</v>
      </c>
      <c r="I151" s="43">
        <v>14</v>
      </c>
      <c r="J151" s="43">
        <v>28</v>
      </c>
      <c r="K151" s="44">
        <v>44</v>
      </c>
      <c r="L151" s="43">
        <v>7.35</v>
      </c>
    </row>
    <row r="152" spans="1:12" ht="15" x14ac:dyDescent="0.25">
      <c r="A152" s="23"/>
      <c r="B152" s="15"/>
      <c r="C152" s="11"/>
      <c r="D152" s="7" t="s">
        <v>31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43">
        <v>30</v>
      </c>
      <c r="G153" s="43">
        <v>3.36</v>
      </c>
      <c r="H153" s="43">
        <v>0.66</v>
      </c>
      <c r="I153" s="43">
        <v>29.64</v>
      </c>
      <c r="J153" s="43">
        <v>137.94</v>
      </c>
      <c r="K153" s="44">
        <v>1</v>
      </c>
      <c r="L153" s="43">
        <v>3.5</v>
      </c>
    </row>
    <row r="154" spans="1:12" ht="15" x14ac:dyDescent="0.25">
      <c r="A154" s="23"/>
      <c r="B154" s="15"/>
      <c r="C154" s="11"/>
      <c r="D154" s="6"/>
      <c r="E154" s="53" t="s">
        <v>70</v>
      </c>
      <c r="F154" s="43">
        <v>50</v>
      </c>
      <c r="G154" s="43">
        <v>3</v>
      </c>
      <c r="H154" s="43">
        <v>3</v>
      </c>
      <c r="I154" s="43">
        <v>47</v>
      </c>
      <c r="J154" s="43">
        <v>200</v>
      </c>
      <c r="K154" s="44"/>
      <c r="L154" s="43">
        <v>15.47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26.33</v>
      </c>
      <c r="H156" s="19">
        <f t="shared" si="72"/>
        <v>25.64</v>
      </c>
      <c r="I156" s="19">
        <f t="shared" si="72"/>
        <v>190.01999999999998</v>
      </c>
      <c r="J156" s="19">
        <f t="shared" si="72"/>
        <v>1028.3</v>
      </c>
      <c r="K156" s="25"/>
      <c r="L156" s="19">
        <f t="shared" ref="L156" si="73">SUM(L147:L155)</f>
        <v>70.100000000000009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700</v>
      </c>
      <c r="G157" s="32">
        <f t="shared" ref="G157" si="74">G146+G156</f>
        <v>26.33</v>
      </c>
      <c r="H157" s="32">
        <f t="shared" ref="H157" si="75">H146+H156</f>
        <v>25.64</v>
      </c>
      <c r="I157" s="32">
        <f t="shared" ref="I157" si="76">I146+I156</f>
        <v>190.01999999999998</v>
      </c>
      <c r="J157" s="32">
        <f t="shared" ref="J157:L157" si="77">J146+J156</f>
        <v>1028.3</v>
      </c>
      <c r="K157" s="32"/>
      <c r="L157" s="32">
        <f t="shared" si="77"/>
        <v>70.100000000000009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71</v>
      </c>
      <c r="F167" s="43">
        <v>200</v>
      </c>
      <c r="G167" s="43">
        <v>6.72</v>
      </c>
      <c r="H167" s="43">
        <v>7.44</v>
      </c>
      <c r="I167" s="43">
        <v>9.44</v>
      </c>
      <c r="J167" s="43">
        <v>144.80000000000001</v>
      </c>
      <c r="K167" s="44">
        <v>7</v>
      </c>
      <c r="L167" s="43">
        <v>15.57</v>
      </c>
    </row>
    <row r="168" spans="1:12" ht="15" x14ac:dyDescent="0.25">
      <c r="A168" s="23"/>
      <c r="B168" s="15"/>
      <c r="C168" s="11"/>
      <c r="D168" s="7" t="s">
        <v>28</v>
      </c>
      <c r="E168" s="52" t="s">
        <v>72</v>
      </c>
      <c r="F168" s="43">
        <v>100</v>
      </c>
      <c r="G168" s="43">
        <v>26.5</v>
      </c>
      <c r="H168" s="43">
        <v>9.93</v>
      </c>
      <c r="I168" s="43">
        <v>1.0900000000000001</v>
      </c>
      <c r="J168" s="43">
        <v>222.65</v>
      </c>
      <c r="K168" s="44">
        <v>33</v>
      </c>
      <c r="L168" s="43">
        <v>17.63</v>
      </c>
    </row>
    <row r="169" spans="1:12" ht="15" x14ac:dyDescent="0.25">
      <c r="A169" s="23"/>
      <c r="B169" s="15"/>
      <c r="C169" s="11"/>
      <c r="D169" s="7" t="s">
        <v>29</v>
      </c>
      <c r="E169" s="52" t="s">
        <v>62</v>
      </c>
      <c r="F169" s="43">
        <v>170</v>
      </c>
      <c r="G169" s="43">
        <v>11.52</v>
      </c>
      <c r="H169" s="43">
        <v>8.49</v>
      </c>
      <c r="I169" s="43">
        <v>36.51</v>
      </c>
      <c r="J169" s="43">
        <v>228.48</v>
      </c>
      <c r="K169" s="44">
        <v>37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52" t="s">
        <v>73</v>
      </c>
      <c r="F170" s="43">
        <v>170</v>
      </c>
      <c r="G170" s="43">
        <v>10</v>
      </c>
      <c r="H170" s="43">
        <v>0.06</v>
      </c>
      <c r="I170" s="43">
        <v>35.200000000000003</v>
      </c>
      <c r="J170" s="43">
        <v>110</v>
      </c>
      <c r="K170" s="44">
        <v>5</v>
      </c>
      <c r="L170" s="43">
        <v>8.4</v>
      </c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43">
        <v>30</v>
      </c>
      <c r="G172" s="43">
        <v>3.36</v>
      </c>
      <c r="H172" s="43">
        <v>0.66</v>
      </c>
      <c r="I172" s="43">
        <v>29.64</v>
      </c>
      <c r="J172" s="43">
        <v>137.94</v>
      </c>
      <c r="K172" s="44">
        <v>1</v>
      </c>
      <c r="L172" s="43">
        <v>3.5</v>
      </c>
    </row>
    <row r="173" spans="1:12" ht="15" x14ac:dyDescent="0.25">
      <c r="A173" s="23"/>
      <c r="B173" s="15"/>
      <c r="C173" s="11"/>
      <c r="D173" s="6"/>
      <c r="E173" s="53" t="s">
        <v>50</v>
      </c>
      <c r="F173" s="43">
        <v>30</v>
      </c>
      <c r="G173" s="43">
        <v>19</v>
      </c>
      <c r="H173" s="43">
        <v>4</v>
      </c>
      <c r="I173" s="43">
        <v>67</v>
      </c>
      <c r="J173" s="43">
        <v>340</v>
      </c>
      <c r="K173" s="44"/>
      <c r="L173" s="43">
        <v>15</v>
      </c>
    </row>
    <row r="174" spans="1:12" ht="15.75" thickBot="1" x14ac:dyDescent="0.3">
      <c r="A174" s="23"/>
      <c r="B174" s="15"/>
      <c r="C174" s="11"/>
      <c r="D174" s="6"/>
      <c r="E174" s="54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77.099999999999994</v>
      </c>
      <c r="H175" s="19">
        <f t="shared" si="80"/>
        <v>30.58</v>
      </c>
      <c r="I175" s="19">
        <f t="shared" si="80"/>
        <v>178.88</v>
      </c>
      <c r="J175" s="19">
        <f t="shared" si="80"/>
        <v>1183.8700000000001</v>
      </c>
      <c r="K175" s="25"/>
      <c r="L175" s="19">
        <f t="shared" ref="L175" si="81">SUM(L166:L174)</f>
        <v>70.099999999999994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700</v>
      </c>
      <c r="G176" s="32">
        <f t="shared" ref="G176" si="82">G165+G175</f>
        <v>77.099999999999994</v>
      </c>
      <c r="H176" s="32">
        <f t="shared" ref="H176" si="83">H165+H175</f>
        <v>30.58</v>
      </c>
      <c r="I176" s="32">
        <f t="shared" ref="I176" si="84">I165+I175</f>
        <v>178.88</v>
      </c>
      <c r="J176" s="32">
        <f t="shared" ref="J176:L176" si="85">J165+J175</f>
        <v>1183.8700000000001</v>
      </c>
      <c r="K176" s="32"/>
      <c r="L176" s="32">
        <f t="shared" si="85"/>
        <v>70.099999999999994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53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38.687777777777782</v>
      </c>
      <c r="H196" s="34">
        <f t="shared" si="94"/>
        <v>39.971555555555554</v>
      </c>
      <c r="I196" s="34">
        <f t="shared" si="94"/>
        <v>162.81555555555556</v>
      </c>
      <c r="J196" s="34">
        <f t="shared" si="94"/>
        <v>1100.1777777777779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70.085555555555572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2023-10-12T16:04:55Z</cp:lastPrinted>
  <dcterms:created xsi:type="dcterms:W3CDTF">2022-05-16T14:23:56Z</dcterms:created>
  <dcterms:modified xsi:type="dcterms:W3CDTF">2023-11-16T16:08:42Z</dcterms:modified>
</cp:coreProperties>
</file>